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<sst xmlns="http://schemas.openxmlformats.org/spreadsheetml/2006/main" uniqueCount="53">
  <si>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</t>
  </si>
  <si>
    <t>X</t>
  </si>
  <si>
    <t>Y</t>
  </si>
  <si>
    <t>Kode_Provinsi</t>
  </si>
  <si>
    <t>Nama_Provinsi</t>
  </si>
  <si>
    <t>Kode_Kabupaten_Kota</t>
  </si>
  <si>
    <t>Nama_Kabupaten_Kota</t>
  </si>
  <si>
    <t>Nama_Rumah_Sakit_Khusus</t>
  </si>
  <si>
    <t>Jumlah_Tempat_Tidur</t>
  </si>
  <si>
    <t>Pasien_keluar-(Hidup+Mati)_Laki_Laki</t>
  </si>
  <si>
    <t>Pasien_keluar-(Hidup+Mati)_Perempuan</t>
  </si>
  <si>
    <t>Pasien_keluar-(Hidup+Mati)_Laki_Laki+Perempuan</t>
  </si>
  <si>
    <t>Pasien_Keluar_Mati_Laki_Laki</t>
  </si>
  <si>
    <t>Pasien_Keluar_Mati_Perempuan</t>
  </si>
  <si>
    <t>Pasien_Keluar_Mati_Laki_Laki+Perempuan</t>
  </si>
  <si>
    <t>Pasien_Keluar_Mati_Lebih_Dari_Sama_Dengan_48_Jam_Dirawat_Laki_Laki</t>
  </si>
  <si>
    <t>Pasien_Keluar_Mati_Lebih_Dari_Sama_Dengan_48_Jam_Dirawat_Perempuan</t>
  </si>
  <si>
    <t>Pasien_Keluar_Mati_Lebih_Dari_Sama_Dengan_48_Jam_Dirawat_Laki_Laki+Perempuan</t>
  </si>
  <si>
    <t>Gross_Death_Rate_Laki_Laki</t>
  </si>
  <si>
    <t>Gross_Death_Rate_Perempuan</t>
  </si>
  <si>
    <t>Gross_Death_Rate_Laki_Laki+Perempuan</t>
  </si>
  <si>
    <t>Net_Death_Rate_Laki_Laki</t>
  </si>
  <si>
    <t>Net_Death_Rate_Perempuan</t>
  </si>
  <si>
    <t>Net_Death_Rate_Laki_Laki+Perempuan</t>
  </si>
  <si>
    <t>Lampung</t>
  </si>
  <si>
    <t>Bandar Lampung</t>
  </si>
  <si>
    <t>RS Khusus Mata Permana Sari</t>
  </si>
  <si>
    <t>RS Ibu dan Anak Restu Bunda</t>
  </si>
  <si>
    <t>RS Ibu dan Anak Mutiara Putri</t>
  </si>
  <si>
    <t>RS Ibu dan Anak Puri Betik Hati</t>
  </si>
  <si>
    <t>RS Ibu dan Anak Santa Anna</t>
  </si>
  <si>
    <t>RS Ibu dan Anak Bunda Asy Syifa (TIDAK BEROPERASI)</t>
  </si>
  <si>
    <t>RS Mata Lampung Eye Center (LEC)</t>
  </si>
  <si>
    <t>Lampung Barat</t>
  </si>
  <si>
    <t>RS Ibu dan Anak Bunda</t>
  </si>
  <si>
    <t>Lampung Selatan</t>
  </si>
  <si>
    <t>RS Ibu Anak Hidayah Ibu</t>
  </si>
  <si>
    <t>Lampung Tengah</t>
  </si>
  <si>
    <t>RS Ibu Anak Puri Adhya Paramita</t>
  </si>
  <si>
    <t>RS Ibu Anak Puti Bungsu</t>
  </si>
  <si>
    <t>Lampung Timur</t>
  </si>
  <si>
    <t>RS Ibu dan Anak Mawar</t>
  </si>
  <si>
    <t>RS Ibu dan Anak Ibunda</t>
  </si>
  <si>
    <t>Metro</t>
  </si>
  <si>
    <t>RS Ibu dan Anak Anugerah Medical Center Metro</t>
  </si>
  <si>
    <t>RS Ibu dan Anak Asih Kota Metro</t>
  </si>
  <si>
    <t>Pesawaran</t>
  </si>
  <si>
    <t>RS Jiwa Bandar Lampung (DATA BELUM DIMINTA)</t>
  </si>
  <si>
    <t>Pringsewu</t>
  </si>
  <si>
    <t>RS Ibu dan Anak Mutiara Hati</t>
  </si>
  <si>
    <t>RS Ibu dan Anak Harapan Bunda</t>
  </si>
  <si>
    <t>RS Khusus Bedah Kurnia Medical Center (RS SUDAH LAMA TIDAK BEROPERASI)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</si>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</sst>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2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>
        <v>1</v>
      </c>
      <c r="B2">
        <v>-5.45</v>
      </c>
      <c r="C2">
        <v>105.2666667</v>
      </c>
      <c r="D2">
        <v>18</v>
      </c>
      <c r="E2" t="s">
        <v>24</v>
      </c>
      <c r="F2">
        <v>1871</v>
      </c>
      <c r="G2" t="s">
        <v>25</v>
      </c>
      <c r="H2" t="s">
        <v>26</v>
      </c>
      <c r="I2">
        <v>15</v>
      </c>
      <c r="J2">
        <v>3105</v>
      </c>
      <c r="K2">
        <v>6147</v>
      </c>
      <c r="L2" t="str">
        <f>J2+K2</f>
        <v>0</v>
      </c>
      <c r="M2">
        <v>0</v>
      </c>
      <c r="N2">
        <v>0</v>
      </c>
      <c r="O2" t="str">
        <f>M2+N2</f>
        <v>0</v>
      </c>
      <c r="P2">
        <v>0</v>
      </c>
      <c r="Q2">
        <v>0</v>
      </c>
      <c r="R2" t="str">
        <f>P2+Q2</f>
        <v>0</v>
      </c>
      <c r="S2" t="str">
        <f>M2/J2*1000</f>
        <v>0</v>
      </c>
      <c r="T2" t="str">
        <f>N2/K2*1000</f>
        <v>0</v>
      </c>
      <c r="U2" t="str">
        <f>O2/L2*1000</f>
        <v>0</v>
      </c>
      <c r="V2" t="str">
        <f>P2/J2*1000</f>
        <v>0</v>
      </c>
      <c r="W2" t="str">
        <f>Q2/K2*1000</f>
        <v>0</v>
      </c>
      <c r="X2" t="str">
        <f>R2/L2*1000</f>
        <v>0</v>
      </c>
    </row>
    <row r="3" spans="1:24">
      <c r="H3" t="s">
        <v>27</v>
      </c>
      <c r="I3">
        <v>40</v>
      </c>
      <c r="J3">
        <v>1416</v>
      </c>
      <c r="K3">
        <v>3313</v>
      </c>
      <c r="L3" t="str">
        <f>J3+K3</f>
        <v>0</v>
      </c>
      <c r="M3">
        <v>7</v>
      </c>
      <c r="N3">
        <v>14</v>
      </c>
      <c r="O3" t="str">
        <f>M3+N3</f>
        <v>0</v>
      </c>
      <c r="P3">
        <v>0</v>
      </c>
      <c r="Q3">
        <v>0</v>
      </c>
      <c r="R3" t="str">
        <f>P3+Q3</f>
        <v>0</v>
      </c>
      <c r="S3" t="str">
        <f>M3/J3*1000</f>
        <v>0</v>
      </c>
      <c r="T3" t="str">
        <f>N3/K3*1000</f>
        <v>0</v>
      </c>
      <c r="U3" t="str">
        <f>O3/L3*1000</f>
        <v>0</v>
      </c>
      <c r="V3" t="str">
        <f>P3/J3*1000</f>
        <v>0</v>
      </c>
      <c r="W3" t="str">
        <f>Q3/K3*1000</f>
        <v>0</v>
      </c>
      <c r="X3" t="str">
        <f>R3/L3*1000</f>
        <v>0</v>
      </c>
    </row>
    <row r="4" spans="1:24">
      <c r="H4" t="s">
        <v>28</v>
      </c>
      <c r="I4">
        <v>48</v>
      </c>
      <c r="J4">
        <v>876</v>
      </c>
      <c r="K4">
        <v>1666</v>
      </c>
      <c r="L4" t="str">
        <f>J4+K4</f>
        <v>0</v>
      </c>
      <c r="M4">
        <v>3</v>
      </c>
      <c r="N4">
        <v>5</v>
      </c>
      <c r="O4" t="str">
        <f>M4+N4</f>
        <v>0</v>
      </c>
      <c r="P4">
        <v>2</v>
      </c>
      <c r="Q4">
        <v>2</v>
      </c>
      <c r="R4" t="str">
        <f>P4+Q4</f>
        <v>0</v>
      </c>
      <c r="S4" t="str">
        <f>M4/J4*1000</f>
        <v>0</v>
      </c>
      <c r="T4" t="str">
        <f>N4/K4*1000</f>
        <v>0</v>
      </c>
      <c r="U4" t="str">
        <f>O4/L4*1000</f>
        <v>0</v>
      </c>
      <c r="V4" t="str">
        <f>P4/J4*1000</f>
        <v>0</v>
      </c>
      <c r="W4" t="str">
        <f>Q4/K4*1000</f>
        <v>0</v>
      </c>
      <c r="X4" t="str">
        <f>R4/L4*1000</f>
        <v>0</v>
      </c>
    </row>
    <row r="5" spans="1:24">
      <c r="H5" t="s">
        <v>29</v>
      </c>
      <c r="I5">
        <v>65</v>
      </c>
      <c r="J5">
        <v>2760</v>
      </c>
      <c r="K5">
        <v>9810</v>
      </c>
      <c r="L5" t="str">
        <f>J5+K5</f>
        <v>0</v>
      </c>
      <c r="M5">
        <v>43</v>
      </c>
      <c r="N5">
        <v>42</v>
      </c>
      <c r="O5" t="str">
        <f>M5+N5</f>
        <v>0</v>
      </c>
      <c r="P5">
        <v>0</v>
      </c>
      <c r="Q5">
        <v>0</v>
      </c>
      <c r="R5" t="str">
        <f>P5+Q5</f>
        <v>0</v>
      </c>
      <c r="S5" t="str">
        <f>M5/J5*1000</f>
        <v>0</v>
      </c>
      <c r="T5" t="str">
        <f>N5/K5*1000</f>
        <v>0</v>
      </c>
      <c r="U5" t="str">
        <f>O5/L5*1000</f>
        <v>0</v>
      </c>
      <c r="V5" t="str">
        <f>P5/J5*1000</f>
        <v>0</v>
      </c>
      <c r="W5" t="str">
        <f>Q5/K5*1000</f>
        <v>0</v>
      </c>
      <c r="X5" t="str">
        <f>R5/L5*1000</f>
        <v>0</v>
      </c>
    </row>
    <row r="6" spans="1:24">
      <c r="H6" t="s">
        <v>30</v>
      </c>
      <c r="I6">
        <v>35</v>
      </c>
      <c r="J6">
        <v>1234</v>
      </c>
      <c r="K6">
        <v>1573</v>
      </c>
      <c r="L6" t="str">
        <f>J6+K6</f>
        <v>0</v>
      </c>
      <c r="M6">
        <v>7</v>
      </c>
      <c r="N6">
        <v>13</v>
      </c>
      <c r="O6" t="str">
        <f>M6+N6</f>
        <v>0</v>
      </c>
      <c r="P6">
        <v>0</v>
      </c>
      <c r="Q6">
        <v>0</v>
      </c>
      <c r="R6" t="str">
        <f>P6+Q6</f>
        <v>0</v>
      </c>
      <c r="S6" t="str">
        <f>M6/J6*1000</f>
        <v>0</v>
      </c>
      <c r="T6" t="str">
        <f>N6/K6*1000</f>
        <v>0</v>
      </c>
      <c r="U6" t="str">
        <f>O6/L6*1000</f>
        <v>0</v>
      </c>
      <c r="V6" t="str">
        <f>P6/J6*1000</f>
        <v>0</v>
      </c>
      <c r="W6" t="str">
        <f>Q6/K6*1000</f>
        <v>0</v>
      </c>
      <c r="X6" t="str">
        <f>R6/L6*1000</f>
        <v>0</v>
      </c>
    </row>
    <row r="7" spans="1:24">
      <c r="H7" t="s">
        <v>31</v>
      </c>
      <c r="I7">
        <v>28</v>
      </c>
      <c r="L7" t="str">
        <f>J7+K7</f>
        <v>0</v>
      </c>
      <c r="O7" t="str">
        <f>M7+N7</f>
        <v>0</v>
      </c>
      <c r="R7" t="str">
        <f>P7+Q7</f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</row>
    <row r="8" spans="1:24">
      <c r="H8" t="s">
        <v>32</v>
      </c>
      <c r="I8">
        <v>15</v>
      </c>
      <c r="J8">
        <v>1150</v>
      </c>
      <c r="K8">
        <v>1654</v>
      </c>
      <c r="L8" t="str">
        <f>J8+K8</f>
        <v>0</v>
      </c>
      <c r="M8">
        <v>0</v>
      </c>
      <c r="N8">
        <v>0</v>
      </c>
      <c r="O8" t="str">
        <f>M8+N8</f>
        <v>0</v>
      </c>
      <c r="P8">
        <v>0</v>
      </c>
      <c r="Q8">
        <v>0</v>
      </c>
      <c r="R8" t="str">
        <f>P8+Q8</f>
        <v>0</v>
      </c>
      <c r="S8" t="str">
        <f>M8/J8*1000</f>
        <v>0</v>
      </c>
      <c r="T8" t="str">
        <f>N8/K8*1000</f>
        <v>0</v>
      </c>
      <c r="U8" t="str">
        <f>O8/L8*1000</f>
        <v>0</v>
      </c>
      <c r="V8" t="str">
        <f>P8/J8*1000</f>
        <v>0</v>
      </c>
      <c r="W8" t="str">
        <f>Q8/K8*1000</f>
        <v>0</v>
      </c>
      <c r="X8" t="str">
        <f>R8/L8*1000</f>
        <v>0</v>
      </c>
    </row>
    <row r="9" spans="1:24">
      <c r="A9">
        <v>2</v>
      </c>
      <c r="B9">
        <v>-5.1490396</v>
      </c>
      <c r="C9">
        <v>104.1930918</v>
      </c>
      <c r="D9">
        <v>18</v>
      </c>
      <c r="E9" t="s">
        <v>24</v>
      </c>
      <c r="F9">
        <v>1801</v>
      </c>
      <c r="G9" t="s">
        <v>33</v>
      </c>
      <c r="H9" t="s">
        <v>34</v>
      </c>
      <c r="I9">
        <v>47</v>
      </c>
      <c r="J9">
        <v>477</v>
      </c>
      <c r="K9">
        <v>2147</v>
      </c>
      <c r="L9" t="str">
        <f>J9+K9</f>
        <v>0</v>
      </c>
      <c r="M9">
        <v>5</v>
      </c>
      <c r="N9">
        <v>5</v>
      </c>
      <c r="O9" t="str">
        <f>M9+N9</f>
        <v>0</v>
      </c>
      <c r="P9">
        <v>5</v>
      </c>
      <c r="Q9">
        <v>5</v>
      </c>
      <c r="R9" t="str">
        <f>P9+Q9</f>
        <v>0</v>
      </c>
      <c r="S9" t="str">
        <f>M9/J9*1000</f>
        <v>0</v>
      </c>
      <c r="T9" t="str">
        <f>N9/K9*1000</f>
        <v>0</v>
      </c>
      <c r="U9" t="str">
        <f>O9/L9*1000</f>
        <v>0</v>
      </c>
      <c r="V9" t="str">
        <f>P9/J9*1000</f>
        <v>0</v>
      </c>
      <c r="W9" t="str">
        <f>Q9/K9*1000</f>
        <v>0</v>
      </c>
      <c r="X9" t="str">
        <f>R9/L9*1000</f>
        <v>0</v>
      </c>
    </row>
    <row r="10" spans="1:24">
      <c r="A10">
        <v>3</v>
      </c>
      <c r="B10">
        <v>-5.5622614</v>
      </c>
      <c r="C10">
        <v>105.5474373</v>
      </c>
      <c r="D10">
        <v>18</v>
      </c>
      <c r="E10" t="s">
        <v>24</v>
      </c>
      <c r="F10">
        <v>1803</v>
      </c>
      <c r="G10" t="s">
        <v>35</v>
      </c>
      <c r="H10" t="s">
        <v>36</v>
      </c>
      <c r="I10">
        <v>33</v>
      </c>
      <c r="J10">
        <v>0</v>
      </c>
      <c r="K10">
        <v>485</v>
      </c>
      <c r="L10" t="str">
        <f>J10+K10</f>
        <v>0</v>
      </c>
      <c r="M10">
        <v>0</v>
      </c>
      <c r="N10">
        <v>0</v>
      </c>
      <c r="O10" t="str">
        <f>M10+N10</f>
        <v>0</v>
      </c>
      <c r="P10">
        <v>0</v>
      </c>
      <c r="Q10">
        <v>0</v>
      </c>
      <c r="R10" t="str">
        <f>P10+Q10</f>
        <v>0</v>
      </c>
      <c r="S10">
        <v>0</v>
      </c>
      <c r="T10" t="str">
        <f>N10/K10*1000</f>
        <v>0</v>
      </c>
      <c r="U10" t="str">
        <f>O10/L10*1000</f>
        <v>0</v>
      </c>
      <c r="V10">
        <v>0</v>
      </c>
      <c r="W10" t="str">
        <f>Q10/K10*1000</f>
        <v>0</v>
      </c>
      <c r="X10" t="str">
        <f>R10/L10*1000</f>
        <v>0</v>
      </c>
    </row>
    <row r="11" spans="1:24">
      <c r="A11">
        <v>4</v>
      </c>
      <c r="B11">
        <v>-4.8008086</v>
      </c>
      <c r="C11">
        <v>105.3131185</v>
      </c>
      <c r="D11">
        <v>18</v>
      </c>
      <c r="E11" t="s">
        <v>24</v>
      </c>
      <c r="F11">
        <v>1805</v>
      </c>
      <c r="G11" t="s">
        <v>37</v>
      </c>
      <c r="H11" t="s">
        <v>38</v>
      </c>
      <c r="I11">
        <v>33</v>
      </c>
      <c r="J11">
        <v>465</v>
      </c>
      <c r="K11">
        <v>1833</v>
      </c>
      <c r="L11" t="str">
        <f>J11+K11</f>
        <v>0</v>
      </c>
      <c r="M11">
        <v>12</v>
      </c>
      <c r="N11">
        <v>9</v>
      </c>
      <c r="O11" t="str">
        <f>M11+N11</f>
        <v>0</v>
      </c>
      <c r="P11">
        <v>4</v>
      </c>
      <c r="Q11">
        <v>1</v>
      </c>
      <c r="R11" t="str">
        <f>P11+Q11</f>
        <v>0</v>
      </c>
      <c r="S11" t="str">
        <f>M11/J11*1000</f>
        <v>0</v>
      </c>
      <c r="T11" t="str">
        <f>N11/K11*1000</f>
        <v>0</v>
      </c>
      <c r="U11" t="str">
        <f>O11/L11*1000</f>
        <v>0</v>
      </c>
      <c r="V11" t="str">
        <f>P11/J11*1000</f>
        <v>0</v>
      </c>
      <c r="W11" t="str">
        <f>Q11/K11*1000</f>
        <v>0</v>
      </c>
      <c r="X11" t="str">
        <f>R11/L11*1000</f>
        <v>0</v>
      </c>
    </row>
    <row r="12" spans="1:24">
      <c r="H12" t="s">
        <v>39</v>
      </c>
      <c r="I12">
        <v>47</v>
      </c>
      <c r="J12">
        <v>2938</v>
      </c>
      <c r="K12">
        <v>14660</v>
      </c>
      <c r="L12" t="str">
        <f>J12+K12</f>
        <v>0</v>
      </c>
      <c r="M12">
        <v>5</v>
      </c>
      <c r="N12">
        <v>4</v>
      </c>
      <c r="O12" t="str">
        <f>M12+N12</f>
        <v>0</v>
      </c>
      <c r="P12">
        <v>9</v>
      </c>
      <c r="Q12">
        <v>0</v>
      </c>
      <c r="R12" t="str">
        <f>P12+Q12</f>
        <v>0</v>
      </c>
      <c r="S12" t="str">
        <f>M12/J12*1000</f>
        <v>0</v>
      </c>
      <c r="T12" t="str">
        <f>N12/K12*1000</f>
        <v>0</v>
      </c>
      <c r="U12" t="str">
        <f>O12/L12*1000</f>
        <v>0</v>
      </c>
      <c r="V12" t="str">
        <f>P12/J12*1000</f>
        <v>0</v>
      </c>
      <c r="W12" t="str">
        <f>Q12/K12*1000</f>
        <v>0</v>
      </c>
      <c r="X12" t="str">
        <f>R12/L12*1000</f>
        <v>0</v>
      </c>
    </row>
    <row r="13" spans="1:24">
      <c r="A13">
        <v>5</v>
      </c>
      <c r="B13">
        <v>-5.1134995</v>
      </c>
      <c r="C13">
        <v>105.6881788</v>
      </c>
      <c r="D13">
        <v>18</v>
      </c>
      <c r="E13" t="s">
        <v>24</v>
      </c>
      <c r="F13">
        <v>1804</v>
      </c>
      <c r="G13" t="s">
        <v>40</v>
      </c>
      <c r="H13" t="s">
        <v>41</v>
      </c>
      <c r="I13">
        <v>34</v>
      </c>
      <c r="J13">
        <v>0</v>
      </c>
      <c r="K13">
        <v>442</v>
      </c>
      <c r="L13" t="str">
        <f>J13+K13</f>
        <v>0</v>
      </c>
      <c r="M13">
        <v>0</v>
      </c>
      <c r="N13">
        <v>0</v>
      </c>
      <c r="O13" t="str">
        <f>M13+N13</f>
        <v>0</v>
      </c>
      <c r="P13">
        <v>0</v>
      </c>
      <c r="Q13">
        <v>0</v>
      </c>
      <c r="R13" t="str">
        <f>P13+Q13</f>
        <v>0</v>
      </c>
      <c r="S13">
        <v>0</v>
      </c>
      <c r="T13" t="str">
        <f>N13/K13*1000</f>
        <v>0</v>
      </c>
      <c r="U13" t="str">
        <f>O13/L13*1000</f>
        <v>0</v>
      </c>
      <c r="V13">
        <v>0</v>
      </c>
      <c r="W13" t="str">
        <f>Q13/K13*1000</f>
        <v>0</v>
      </c>
      <c r="X13" t="str">
        <f>R13/L13*1000</f>
        <v>0</v>
      </c>
    </row>
    <row r="14" spans="1:24">
      <c r="H14" t="s">
        <v>42</v>
      </c>
      <c r="I14">
        <v>32</v>
      </c>
      <c r="J14">
        <v>0</v>
      </c>
      <c r="K14">
        <v>3909</v>
      </c>
      <c r="L14" t="str">
        <f>J14+K14</f>
        <v>0</v>
      </c>
      <c r="M14">
        <v>0</v>
      </c>
      <c r="N14">
        <v>3</v>
      </c>
      <c r="O14" t="str">
        <f>M14+N14</f>
        <v>0</v>
      </c>
      <c r="P14">
        <v>0</v>
      </c>
      <c r="Q14">
        <v>3</v>
      </c>
      <c r="R14" t="str">
        <f>P14+Q14</f>
        <v>0</v>
      </c>
      <c r="S14">
        <v>0</v>
      </c>
      <c r="T14" t="str">
        <f>N14/K14*1000</f>
        <v>0</v>
      </c>
      <c r="U14" t="str">
        <f>O14/L14*1000</f>
        <v>0</v>
      </c>
      <c r="V14">
        <v>0</v>
      </c>
      <c r="W14" t="str">
        <f>Q14/K14*1000</f>
        <v>0</v>
      </c>
      <c r="X14" t="str">
        <f>R14/L14*1000</f>
        <v>0</v>
      </c>
    </row>
    <row r="15" spans="1:24">
      <c r="A15">
        <v>6</v>
      </c>
      <c r="B15">
        <v>-5.1166667</v>
      </c>
      <c r="C15">
        <v>105.3</v>
      </c>
      <c r="D15">
        <v>18</v>
      </c>
      <c r="E15" t="s">
        <v>24</v>
      </c>
      <c r="F15">
        <v>1872</v>
      </c>
      <c r="G15" t="s">
        <v>43</v>
      </c>
      <c r="H15" t="s">
        <v>44</v>
      </c>
      <c r="I15">
        <v>62</v>
      </c>
      <c r="J15">
        <v>1067</v>
      </c>
      <c r="K15">
        <v>4468</v>
      </c>
      <c r="L15" t="str">
        <f>J15+K15</f>
        <v>0</v>
      </c>
      <c r="M15">
        <v>3</v>
      </c>
      <c r="N15">
        <v>0</v>
      </c>
      <c r="O15" t="str">
        <f>M15+N15</f>
        <v>0</v>
      </c>
      <c r="P15">
        <v>0</v>
      </c>
      <c r="Q15">
        <v>0</v>
      </c>
      <c r="R15" t="str">
        <f>P15+Q15</f>
        <v>0</v>
      </c>
      <c r="S15" t="str">
        <f>M15/J15*1000</f>
        <v>0</v>
      </c>
      <c r="T15" t="str">
        <f>N15/K15*1000</f>
        <v>0</v>
      </c>
      <c r="U15" t="str">
        <f>O15/L15*1000</f>
        <v>0</v>
      </c>
      <c r="V15" t="str">
        <f>P15/J15*1000</f>
        <v>0</v>
      </c>
      <c r="W15" t="str">
        <f>Q15/K15*1000</f>
        <v>0</v>
      </c>
      <c r="X15" t="str">
        <f>R15/L15*1000</f>
        <v>0</v>
      </c>
    </row>
    <row r="16" spans="1:24">
      <c r="H16" t="s">
        <v>45</v>
      </c>
      <c r="I16">
        <v>38</v>
      </c>
      <c r="J16">
        <v>234</v>
      </c>
      <c r="K16">
        <v>1105</v>
      </c>
      <c r="L16" t="str">
        <f>J16+K16</f>
        <v>0</v>
      </c>
      <c r="M16">
        <v>1</v>
      </c>
      <c r="N16">
        <v>1</v>
      </c>
      <c r="O16" t="str">
        <f>M16+N16</f>
        <v>0</v>
      </c>
      <c r="P16">
        <v>0</v>
      </c>
      <c r="Q16">
        <v>0</v>
      </c>
      <c r="R16" t="str">
        <f>P16+Q16</f>
        <v>0</v>
      </c>
      <c r="S16" t="str">
        <f>M16/J16*1000</f>
        <v>0</v>
      </c>
      <c r="T16" t="str">
        <f>N16/K16*1000</f>
        <v>0</v>
      </c>
      <c r="U16" t="str">
        <f>O16/L16*1000</f>
        <v>0</v>
      </c>
      <c r="V16" t="str">
        <f>P16/J16*1000</f>
        <v>0</v>
      </c>
      <c r="W16" t="str">
        <f>Q16/K16*1000</f>
        <v>0</v>
      </c>
      <c r="X16" t="str">
        <f>R16/L16*1000</f>
        <v>0</v>
      </c>
    </row>
    <row r="17" spans="1:24">
      <c r="A17">
        <v>7</v>
      </c>
      <c r="B17">
        <v>-5.493245</v>
      </c>
      <c r="C17">
        <v>105.0791228</v>
      </c>
      <c r="D17">
        <v>18</v>
      </c>
      <c r="E17" t="s">
        <v>24</v>
      </c>
      <c r="F17">
        <v>1809</v>
      </c>
      <c r="G17" t="s">
        <v>46</v>
      </c>
      <c r="H17" t="s">
        <v>47</v>
      </c>
      <c r="I17">
        <v>166</v>
      </c>
      <c r="L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</row>
    <row r="18" spans="1:24">
      <c r="A18">
        <v>8</v>
      </c>
      <c r="B18">
        <v>-5.3539884</v>
      </c>
      <c r="C18">
        <v>104.9622498</v>
      </c>
      <c r="D18">
        <v>18</v>
      </c>
      <c r="E18" t="s">
        <v>24</v>
      </c>
      <c r="F18">
        <v>1810</v>
      </c>
      <c r="G18" t="s">
        <v>48</v>
      </c>
      <c r="H18" t="s">
        <v>49</v>
      </c>
      <c r="I18">
        <v>26</v>
      </c>
      <c r="J18">
        <v>309</v>
      </c>
      <c r="K18">
        <v>1473</v>
      </c>
      <c r="L18" t="str">
        <f>J18+K18</f>
        <v>0</v>
      </c>
      <c r="M18">
        <v>1</v>
      </c>
      <c r="N18">
        <v>0</v>
      </c>
      <c r="O18" t="str">
        <f>M18+N18</f>
        <v>0</v>
      </c>
      <c r="P18">
        <v>1</v>
      </c>
      <c r="Q18">
        <v>0</v>
      </c>
      <c r="R18" t="str">
        <f>P18+Q18</f>
        <v>0</v>
      </c>
      <c r="S18" t="str">
        <f>M18/J18*1000</f>
        <v>0</v>
      </c>
      <c r="T18" t="str">
        <f>N18/K18*1000</f>
        <v>0</v>
      </c>
      <c r="U18" t="str">
        <f>O18/L18*1000</f>
        <v>0</v>
      </c>
      <c r="V18" t="str">
        <f>P18/J18*1000</f>
        <v>0</v>
      </c>
      <c r="W18" t="str">
        <f>Q18/K18*1000</f>
        <v>0</v>
      </c>
      <c r="X18" t="str">
        <f>R18/L18*1000</f>
        <v>0</v>
      </c>
    </row>
    <row r="19" spans="1:24">
      <c r="H19" t="s">
        <v>50</v>
      </c>
      <c r="I19">
        <v>25</v>
      </c>
      <c r="J19">
        <v>74</v>
      </c>
      <c r="K19">
        <v>208</v>
      </c>
      <c r="L19" t="str">
        <f>J19+K19</f>
        <v>0</v>
      </c>
      <c r="M19">
        <v>2</v>
      </c>
      <c r="N19">
        <v>1</v>
      </c>
      <c r="O19" t="str">
        <f>M19+N19</f>
        <v>0</v>
      </c>
      <c r="P19">
        <v>0</v>
      </c>
      <c r="Q19">
        <v>0</v>
      </c>
      <c r="R19" t="str">
        <f>P19+Q19</f>
        <v>0</v>
      </c>
      <c r="S19" t="str">
        <f>M19/J19*1000</f>
        <v>0</v>
      </c>
      <c r="T19" t="str">
        <f>N19/K19*1000</f>
        <v>0</v>
      </c>
      <c r="U19" t="str">
        <f>O19/L19*1000</f>
        <v>0</v>
      </c>
      <c r="V19" t="str">
        <f>P19/J19*1000</f>
        <v>0</v>
      </c>
      <c r="W19" t="str">
        <f>Q19/K19*1000</f>
        <v>0</v>
      </c>
      <c r="X19" t="str">
        <f>R19/L19*1000</f>
        <v>0</v>
      </c>
    </row>
    <row r="20" spans="1:24">
      <c r="H20" t="s">
        <v>51</v>
      </c>
      <c r="I20">
        <v>15</v>
      </c>
      <c r="L20" t="str">
        <f>J20+K20</f>
        <v>0</v>
      </c>
      <c r="O20" t="str">
        <f>M20+N20</f>
        <v>0</v>
      </c>
      <c r="R20" t="str">
        <f>P20+Q20</f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</row>
    <row r="21" spans="1:24">
      <c r="B21">
        <v>-4.5585849</v>
      </c>
      <c r="C21">
        <v>105.4068079</v>
      </c>
      <c r="D21">
        <v>18</v>
      </c>
      <c r="E21" t="s">
        <v>24</v>
      </c>
      <c r="F21">
        <v>1800</v>
      </c>
      <c r="G21" t="s">
        <v>52</v>
      </c>
      <c r="I21" t="str">
        <f>SUM(I2:I20)</f>
        <v>0</v>
      </c>
      <c r="J21" t="str">
        <f>SUM(J2:J20)</f>
        <v>0</v>
      </c>
      <c r="K21" t="str">
        <f>SUM(K2:K20)</f>
        <v>0</v>
      </c>
      <c r="L21" t="str">
        <f>SUM(L2:L20)</f>
        <v>0</v>
      </c>
      <c r="M21" t="str">
        <f>SUM(M2:M20)</f>
        <v>0</v>
      </c>
      <c r="N21" t="str">
        <f>SUM(N2:N20)</f>
        <v>0</v>
      </c>
      <c r="O21" t="str">
        <f>SUM(O2:O20)</f>
        <v>0</v>
      </c>
      <c r="P21" t="str">
        <f>SUM(P2:P20)</f>
        <v>0</v>
      </c>
      <c r="Q21" t="str">
        <f>SUM(Q2:Q20)</f>
        <v>0</v>
      </c>
      <c r="R21" t="str">
        <f>SUM(R2:R20)</f>
        <v>0</v>
      </c>
      <c r="S21" t="str">
        <f>SUM(S2:S20)</f>
        <v>0</v>
      </c>
      <c r="T21" t="str">
        <f>SUM(T2:T20)</f>
        <v>0</v>
      </c>
      <c r="U21" t="str">
        <f>SUM(U2:U20)</f>
        <v>0</v>
      </c>
      <c r="V21" t="str">
        <f>SUM(V2:V20)</f>
        <v>0</v>
      </c>
      <c r="W21" t="str">
        <f>SUM(W2:W20)</f>
        <v>0</v>
      </c>
      <c r="X21" t="str">
        <f>SUM(X2:X20)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2025-04-24T22:48:15+07:00</dcterms:created>
  <dcterms:modified xsi:type="dcterms:W3CDTF">2025-04-24T22:48:15+07:00</dcterms:modified>
  <dc:title>Untitled Spreadsheet</dc:title>
  <dc:description/>
  <dc:subject/>
  <cp:keywords/>
  <cp:category/>
</cp:coreProperties>
</file>